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<sst xmlns="http://schemas.openxmlformats.org/spreadsheetml/2006/main" count="79" uniqueCount="71">
  <si>
    <t>截止2月11日慈善组织（含未认定慈善组织的慈善会）抗疫捐赠情况日报统计表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</si>
  <si>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</si>
  <si>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</si>
  <si>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</si>
  <si>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</si>
  <si>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</si>
  <si>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</si>
  <si>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</si>
  <si>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</si>
  <si>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</si>
  <si>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</si>
  <si>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</si>
  <si>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</si>
  <si>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</si>
  <si>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</si>
  <si>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</si>
  <si>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</si>
  <si>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</si>
  <si>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</si>
  <si>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</si>
  <si>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</si>
  <si>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</si>
  <si>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</si>
  <si>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</si>
  <si>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</si>
  <si>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</si>
  <si>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</si>
  <si>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</si>
  <si>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</si>
  <si>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</si>
  <si>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</si>
  <si>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</si>
  <si>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</si>
  <si>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</si>
  <si>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</si>
  <si>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</si>
  <si>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</si>
  <si>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</si>
  <si>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</si>
  <si>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</si>
  <si>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</si>
  <si>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</si>
  <si>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</si>
  <si>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</si>
  <si>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</si>
  <si>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</si>
  <si>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</si>
  <si>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</si>
  <si>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</si>
  <si>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</si>
  <si>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√</t>
  </si>
  <si>
    <t>天全县慈善会</t>
  </si>
  <si>
    <t>汉源县慈善会</t>
  </si>
  <si>
    <t>党政外网</t>
  </si>
  <si>
    <t>雨城区慈善会</t>
  </si>
  <si>
    <t>宝兴县慈善会</t>
  </si>
  <si>
    <t>是</t>
  </si>
  <si>
    <r>
      <rPr>
        <sz val="11"/>
        <color rgb="FF000000"/>
        <rFont val="Arial"/>
        <charset val="0"/>
      </rPr>
      <t>√</t>
    </r>
    <r>
      <rPr>
        <sz val="11"/>
        <color rgb="FF000000"/>
        <rFont val="宋体"/>
        <charset val="0"/>
      </rPr>
      <t>（宝兴之窗）</t>
    </r>
  </si>
  <si>
    <t>芦山县慈善总会</t>
  </si>
  <si>
    <t xml:space="preserve">是 </t>
  </si>
  <si>
    <t>芦山县电子政府门户网</t>
  </si>
  <si>
    <t>石棉县慈善会</t>
  </si>
  <si>
    <t>石棉县人民政府</t>
  </si>
  <si>
    <t>荥经县慈善会</t>
  </si>
  <si>
    <t>名山区慈善会</t>
  </si>
  <si>
    <t>合计</t>
  </si>
  <si>
    <r>
      <rPr>
        <sz val="11"/>
        <color theme="1"/>
        <rFont val="等线"/>
        <charset val="134"/>
        <scheme val="minor"/>
      </rPr>
      <t xml:space="preserve"> </t>
    </r>
    <r>
      <rPr>
        <sz val="11"/>
        <color rgb="FFFF0000"/>
        <rFont val="等线"/>
        <charset val="134"/>
        <scheme val="minor"/>
      </rPr>
      <t xml:space="preserve">备注：雅安市慈善总会接受30万元捐赠，由省慈善总会转捐所以不再纳入统计。芦山县共接受捐赠物资：200斤酒精（定向双石镇，已移交双石镇），价值约5000元；牛奶225件（定向捐赠县医院，已交接给县医院），价值8081元。 2月10日石棉县元彬养殖场定向石棉县第三敬老院捐赠鸡蛋5件1800个价值1500元，已转赠至第三敬老院。   </t>
    </r>
  </si>
  <si>
    <t>填表人：张鑫</t>
  </si>
  <si>
    <t>联系电话：</t>
  </si>
  <si>
    <r>
      <rPr>
        <sz val="11"/>
        <color theme="1"/>
        <rFont val="等线"/>
        <charset val="134"/>
        <scheme val="minor"/>
      </rPr>
      <t>备注：一、填报要求：1.本表统计市、县两级慈善组织，含未认定为慈善组织的慈善会；表内数据为截止填表当日17：00累计数据；本表每日17：20前报送。2.“捐赠资金”为到帐捐赠资金,“捐赠物资”为收到捐赠函或入库物资数量，“累计支出”为已拨付支出。3.“口罩”包括符合防疫需求的医用口罩、外科口罩、N95口罩等。</t>
    </r>
    <r>
      <rPr>
        <sz val="11"/>
        <color rgb="FFFF0000"/>
        <rFont val="等线"/>
        <charset val="134"/>
        <scheme val="minor"/>
      </rPr>
      <t>4、信息公开情况栏打√或</t>
    </r>
    <r>
      <rPr>
        <sz val="11"/>
        <color rgb="FFFF0000"/>
        <rFont val="等线"/>
        <charset val="134"/>
      </rPr>
      <t>ⅹ</t>
    </r>
    <r>
      <rPr>
        <sz val="11"/>
        <color theme="1"/>
        <rFont val="等线"/>
        <charset val="134"/>
        <scheme val="minor"/>
      </rPr>
      <t>。</t>
    </r>
  </si>
  <si>
    <t xml:space="preserve">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</si>
</sst>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等线"/>
      <charset val="134"/>
      <scheme val="minor"/>
    </font>
    <font>
      <sz val="24"/>
      <color theme="1"/>
      <name val="宋体"/>
      <charset val="134"/>
    </font>
    <font>
      <sz val="16"/>
      <color rgb="FF000000"/>
      <name val="仿宋_GB2312"/>
      <charset val="134"/>
    </font>
    <font>
      <sz val="11"/>
      <color indexed="8"/>
      <name val="等线"/>
      <charset val="134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Arial"/>
      <charset val="134"/>
    </font>
    <font>
      <sz val="11"/>
      <color indexed="10"/>
      <name val="等线"/>
      <charset val="134"/>
    </font>
    <font>
      <sz val="11"/>
      <color theme="1"/>
      <name val="宋体"/>
      <charset val="134"/>
    </font>
    <font>
      <sz val="11"/>
      <color rgb="FF000000"/>
      <name val="Arial"/>
      <charset val="0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0000"/>
      <name val="宋体"/>
      <charset val="0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25" fillId="31" borderId="14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0" fillId="0" borderId="6" xfId="0" applyBorder="1" applyAlignment="1">
      <alignment vertical="center" wrapText="1"/>
    </xf>
    <xf numFmtId="0" fontId="0" fillId="0" borderId="6" xfId="0" applyBorder="1"/>
    <xf numFmtId="0" fontId="3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9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zoomScale="85" zoomScaleNormal="85" topLeftCell="K7" workbookViewId="0">
      <selection activeCell="AB15" sqref="AB15"/>
    </sheetView>
  </sheetViews>
  <sheetFormatPr defaultColWidth="9" defaultRowHeight="14.25"/>
  <cols>
    <col min="1" max="1" width="15.875" customWidth="1"/>
    <col min="2" max="2" width="8.5" customWidth="1"/>
    <col min="3" max="3" width="8.25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8.25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7.75" customWidth="1"/>
  </cols>
  <sheetData>
    <row r="1" spans="1:3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ht="27" customHeight="1" spans="1:33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27" customHeight="1" spans="1:33">
      <c r="A5" s="3" t="s">
        <v>2</v>
      </c>
      <c r="B5" s="4" t="s">
        <v>3</v>
      </c>
      <c r="C5" s="5"/>
      <c r="D5" s="5"/>
      <c r="E5" s="5"/>
      <c r="F5" s="5"/>
      <c r="G5" s="5"/>
      <c r="H5" s="5"/>
      <c r="I5" s="20"/>
      <c r="J5" s="4" t="s">
        <v>4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0"/>
      <c r="AE5" s="22" t="s">
        <v>5</v>
      </c>
      <c r="AF5" s="22"/>
      <c r="AG5" s="22"/>
    </row>
    <row r="6" spans="1:33">
      <c r="A6" s="6"/>
      <c r="B6" s="3" t="s">
        <v>6</v>
      </c>
      <c r="C6" s="3" t="s">
        <v>7</v>
      </c>
      <c r="D6" s="7" t="s">
        <v>8</v>
      </c>
      <c r="E6" s="8"/>
      <c r="F6" s="8"/>
      <c r="G6" s="8"/>
      <c r="H6" s="8"/>
      <c r="I6" s="21"/>
      <c r="J6" s="10" t="s">
        <v>9</v>
      </c>
      <c r="K6" s="22" t="s">
        <v>10</v>
      </c>
      <c r="L6" s="22"/>
      <c r="M6" s="22"/>
      <c r="N6" s="22"/>
      <c r="O6" s="7" t="s">
        <v>11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21"/>
      <c r="AE6" s="10" t="s">
        <v>12</v>
      </c>
      <c r="AF6" s="26" t="s">
        <v>13</v>
      </c>
      <c r="AG6" s="26"/>
    </row>
    <row r="7" ht="32.1" customHeight="1" spans="1:33">
      <c r="A7" s="6"/>
      <c r="B7" s="6"/>
      <c r="C7" s="6"/>
      <c r="D7" s="3" t="s">
        <v>14</v>
      </c>
      <c r="E7" s="7" t="s">
        <v>15</v>
      </c>
      <c r="F7" s="8"/>
      <c r="G7" s="8"/>
      <c r="H7" s="8"/>
      <c r="I7" s="21"/>
      <c r="J7" s="10"/>
      <c r="K7" s="10" t="s">
        <v>16</v>
      </c>
      <c r="L7" s="10" t="s">
        <v>17</v>
      </c>
      <c r="M7" s="10"/>
      <c r="N7" s="10"/>
      <c r="O7" s="10" t="s">
        <v>18</v>
      </c>
      <c r="P7" s="10" t="s">
        <v>19</v>
      </c>
      <c r="Q7" s="10"/>
      <c r="R7" s="10"/>
      <c r="S7" s="10" t="s">
        <v>20</v>
      </c>
      <c r="T7" s="10"/>
      <c r="U7" s="10"/>
      <c r="V7" s="10" t="s">
        <v>21</v>
      </c>
      <c r="W7" s="10"/>
      <c r="X7" s="10"/>
      <c r="Y7" s="7" t="s">
        <v>22</v>
      </c>
      <c r="Z7" s="8"/>
      <c r="AA7" s="21"/>
      <c r="AB7" s="7" t="s">
        <v>23</v>
      </c>
      <c r="AC7" s="8"/>
      <c r="AD7" s="21"/>
      <c r="AE7" s="10"/>
      <c r="AF7" s="26" t="s">
        <v>24</v>
      </c>
      <c r="AG7" s="10" t="s">
        <v>25</v>
      </c>
    </row>
    <row r="8" ht="45" customHeight="1" spans="1:33">
      <c r="A8" s="9"/>
      <c r="B8" s="9"/>
      <c r="C8" s="9"/>
      <c r="D8" s="9"/>
      <c r="E8" s="10" t="s">
        <v>26</v>
      </c>
      <c r="F8" s="10" t="s">
        <v>27</v>
      </c>
      <c r="G8" s="10" t="s">
        <v>28</v>
      </c>
      <c r="H8" s="10" t="s">
        <v>29</v>
      </c>
      <c r="I8" s="10" t="s">
        <v>30</v>
      </c>
      <c r="J8" s="10"/>
      <c r="K8" s="10"/>
      <c r="L8" s="10" t="s">
        <v>31</v>
      </c>
      <c r="M8" s="10" t="s">
        <v>32</v>
      </c>
      <c r="N8" s="10" t="s">
        <v>33</v>
      </c>
      <c r="O8" s="10"/>
      <c r="P8" s="10" t="s">
        <v>34</v>
      </c>
      <c r="Q8" s="10" t="s">
        <v>35</v>
      </c>
      <c r="R8" s="10" t="s">
        <v>36</v>
      </c>
      <c r="S8" s="10" t="s">
        <v>37</v>
      </c>
      <c r="T8" s="10" t="s">
        <v>38</v>
      </c>
      <c r="U8" s="10" t="s">
        <v>39</v>
      </c>
      <c r="V8" s="10" t="s">
        <v>40</v>
      </c>
      <c r="W8" s="10" t="s">
        <v>41</v>
      </c>
      <c r="X8" s="10" t="s">
        <v>42</v>
      </c>
      <c r="Y8" s="10" t="s">
        <v>43</v>
      </c>
      <c r="Z8" s="10" t="s">
        <v>44</v>
      </c>
      <c r="AA8" s="10" t="s">
        <v>45</v>
      </c>
      <c r="AB8" s="10" t="s">
        <v>46</v>
      </c>
      <c r="AC8" s="10" t="s">
        <v>47</v>
      </c>
      <c r="AD8" s="10" t="s">
        <v>48</v>
      </c>
      <c r="AE8" s="10"/>
      <c r="AF8" s="26"/>
      <c r="AG8" s="10"/>
    </row>
    <row r="9" ht="39.95" customHeight="1" spans="1:33">
      <c r="A9" s="10" t="s">
        <v>49</v>
      </c>
      <c r="B9" s="10">
        <v>3.8</v>
      </c>
      <c r="C9" s="10">
        <v>3.8</v>
      </c>
      <c r="D9" s="11"/>
      <c r="E9" s="12"/>
      <c r="F9" s="12"/>
      <c r="G9" s="12"/>
      <c r="H9" s="12"/>
      <c r="I9" s="12"/>
      <c r="J9" s="10"/>
      <c r="K9" s="10"/>
      <c r="L9" s="12"/>
      <c r="M9" s="10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5" t="s">
        <v>50</v>
      </c>
      <c r="AF9" s="27"/>
      <c r="AG9" s="15" t="s">
        <v>50</v>
      </c>
    </row>
    <row r="10" ht="39.95" customHeight="1" spans="1:33">
      <c r="A10" s="10" t="s">
        <v>51</v>
      </c>
      <c r="B10" s="10">
        <f>C10+D10</f>
        <v>94.537</v>
      </c>
      <c r="C10" s="10">
        <v>87.748</v>
      </c>
      <c r="D10" s="10">
        <v>6.789</v>
      </c>
      <c r="E10" s="10">
        <v>1000</v>
      </c>
      <c r="F10" s="10"/>
      <c r="G10" s="10"/>
      <c r="H10" s="10">
        <v>127</v>
      </c>
      <c r="I10" s="10">
        <v>250</v>
      </c>
      <c r="J10" s="10">
        <f>K10+O10</f>
        <v>9.7687</v>
      </c>
      <c r="K10" s="10">
        <v>2.9797</v>
      </c>
      <c r="L10" s="10">
        <v>2.9797</v>
      </c>
      <c r="M10" s="10"/>
      <c r="N10" s="10"/>
      <c r="O10" s="10">
        <v>6.789</v>
      </c>
      <c r="P10" s="10">
        <v>1000</v>
      </c>
      <c r="Q10" s="12"/>
      <c r="R10" s="12"/>
      <c r="S10" s="12"/>
      <c r="T10" s="12"/>
      <c r="U10" s="12"/>
      <c r="V10" s="12"/>
      <c r="W10" s="12"/>
      <c r="X10" s="12"/>
      <c r="Y10" s="12">
        <v>127</v>
      </c>
      <c r="Z10" s="12"/>
      <c r="AA10" s="12"/>
      <c r="AB10" s="12">
        <v>250</v>
      </c>
      <c r="AC10" s="12"/>
      <c r="AD10" s="12"/>
      <c r="AE10" s="28" t="s">
        <v>50</v>
      </c>
      <c r="AF10" s="29"/>
      <c r="AG10" s="15" t="s">
        <v>50</v>
      </c>
    </row>
    <row r="11" ht="39.95" customHeight="1" spans="1:33">
      <c r="A11" s="10" t="s">
        <v>52</v>
      </c>
      <c r="B11" s="10">
        <v>0.11</v>
      </c>
      <c r="C11" s="10">
        <v>0.11</v>
      </c>
      <c r="D11" s="12"/>
      <c r="E11" s="12"/>
      <c r="F11" s="12"/>
      <c r="G11" s="12"/>
      <c r="H11" s="12"/>
      <c r="I11" s="12"/>
      <c r="J11" s="10">
        <v>0.01</v>
      </c>
      <c r="K11" s="10">
        <v>0.01</v>
      </c>
      <c r="L11" s="12"/>
      <c r="M11" s="10">
        <v>0.01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28" t="s">
        <v>50</v>
      </c>
      <c r="AF11" s="30"/>
      <c r="AG11" s="33" t="s">
        <v>53</v>
      </c>
    </row>
    <row r="12" ht="39.95" customHeight="1" spans="1:33">
      <c r="A12" s="10" t="s">
        <v>54</v>
      </c>
      <c r="B12" s="10">
        <v>1.12</v>
      </c>
      <c r="C12" s="10">
        <v>0.32</v>
      </c>
      <c r="D12" s="10">
        <v>0.8</v>
      </c>
      <c r="E12" s="10">
        <v>2000</v>
      </c>
      <c r="F12" s="13"/>
      <c r="G12" s="13"/>
      <c r="H12" s="13"/>
      <c r="I12" s="13"/>
      <c r="J12" s="10">
        <v>0.4</v>
      </c>
      <c r="K12" s="10"/>
      <c r="L12" s="10"/>
      <c r="M12" s="10"/>
      <c r="N12" s="10"/>
      <c r="O12" s="10">
        <v>0.4</v>
      </c>
      <c r="P12" s="10">
        <v>1000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5" t="s">
        <v>50</v>
      </c>
      <c r="AF12" s="27"/>
      <c r="AG12" s="15" t="s">
        <v>50</v>
      </c>
    </row>
    <row r="13" ht="39.95" customHeight="1" spans="1:33">
      <c r="A13" s="14" t="s">
        <v>55</v>
      </c>
      <c r="B13" s="14">
        <v>69.4325</v>
      </c>
      <c r="C13" s="14">
        <v>69.4325</v>
      </c>
      <c r="D13" s="10"/>
      <c r="E13" s="10"/>
      <c r="F13" s="13"/>
      <c r="G13" s="13"/>
      <c r="H13" s="13"/>
      <c r="I13" s="13"/>
      <c r="J13" s="10"/>
      <c r="K13" s="10"/>
      <c r="L13" s="10"/>
      <c r="M13" s="10"/>
      <c r="N13" s="10"/>
      <c r="O13" s="10"/>
      <c r="P13" s="10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4" t="s">
        <v>56</v>
      </c>
      <c r="AF13" s="31"/>
      <c r="AG13" s="34" t="s">
        <v>57</v>
      </c>
    </row>
    <row r="14" ht="39.95" customHeight="1" spans="1:33">
      <c r="A14" s="10" t="s">
        <v>58</v>
      </c>
      <c r="B14" s="10">
        <v>1.4081</v>
      </c>
      <c r="C14" s="10">
        <v>0.1</v>
      </c>
      <c r="D14" s="10">
        <v>1.3081</v>
      </c>
      <c r="E14" s="10"/>
      <c r="F14" s="13"/>
      <c r="G14" s="13"/>
      <c r="H14" s="13"/>
      <c r="I14" s="13"/>
      <c r="J14" s="10">
        <v>1.4081</v>
      </c>
      <c r="K14" s="10">
        <v>0.1</v>
      </c>
      <c r="L14" s="10"/>
      <c r="M14" s="10">
        <v>0.1</v>
      </c>
      <c r="N14" s="10"/>
      <c r="O14" s="10">
        <v>1.3081</v>
      </c>
      <c r="P14" s="10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0" t="s">
        <v>59</v>
      </c>
      <c r="AF14" s="27"/>
      <c r="AG14" s="10" t="s">
        <v>60</v>
      </c>
    </row>
    <row r="15" ht="39.95" customHeight="1" spans="1:33">
      <c r="A15" s="10" t="s">
        <v>61</v>
      </c>
      <c r="B15" s="10">
        <v>10.3256</v>
      </c>
      <c r="C15" s="10">
        <v>4.6748</v>
      </c>
      <c r="D15" s="10">
        <v>5.6508</v>
      </c>
      <c r="E15" s="10"/>
      <c r="F15" s="10"/>
      <c r="G15" s="10"/>
      <c r="H15" s="10"/>
      <c r="I15" s="10">
        <v>1529</v>
      </c>
      <c r="J15" s="10">
        <v>5.6508</v>
      </c>
      <c r="K15" s="10"/>
      <c r="L15" s="10"/>
      <c r="M15" s="10"/>
      <c r="N15" s="10"/>
      <c r="O15" s="10">
        <v>5.6508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0">
        <v>1529</v>
      </c>
      <c r="AC15" s="12"/>
      <c r="AD15" s="12"/>
      <c r="AE15" s="32" t="s">
        <v>56</v>
      </c>
      <c r="AF15" s="30"/>
      <c r="AG15" s="12" t="s">
        <v>62</v>
      </c>
    </row>
    <row r="16" ht="39.95" customHeight="1" spans="1:33">
      <c r="A16" s="10" t="s">
        <v>63</v>
      </c>
      <c r="B16" s="10">
        <v>7.011</v>
      </c>
      <c r="C16" s="10">
        <v>7.011</v>
      </c>
      <c r="D16" s="10">
        <v>0</v>
      </c>
      <c r="E16" s="10"/>
      <c r="F16" s="10"/>
      <c r="G16" s="10"/>
      <c r="H16" s="10"/>
      <c r="I16" s="10"/>
      <c r="J16" s="10">
        <v>4.711</v>
      </c>
      <c r="K16" s="10">
        <v>4.711</v>
      </c>
      <c r="L16" s="10">
        <v>4.71</v>
      </c>
      <c r="M16" s="10">
        <v>0.001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 t="s">
        <v>56</v>
      </c>
      <c r="AF16" s="10"/>
      <c r="AG16" s="10"/>
    </row>
    <row r="17" ht="39.95" customHeight="1" spans="1:33">
      <c r="A17" s="10" t="s">
        <v>64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ht="36" customHeight="1" spans="1:33">
      <c r="A18" s="15" t="s">
        <v>65</v>
      </c>
      <c r="B18" s="13">
        <f>SUM(B9:B17)</f>
        <v>187.7442</v>
      </c>
      <c r="C18" s="13">
        <f>SUM(C9:C17)</f>
        <v>173.1963</v>
      </c>
      <c r="D18" s="13">
        <f t="shared" ref="C18:AD18" si="0">SUM(D9:D17)</f>
        <v>14.5479</v>
      </c>
      <c r="E18" s="13">
        <f t="shared" si="0"/>
        <v>3000</v>
      </c>
      <c r="F18" s="13">
        <f t="shared" si="0"/>
        <v>0</v>
      </c>
      <c r="G18" s="13">
        <f t="shared" si="0"/>
        <v>0</v>
      </c>
      <c r="H18" s="13">
        <f t="shared" si="0"/>
        <v>127</v>
      </c>
      <c r="I18" s="13">
        <f t="shared" si="0"/>
        <v>1779</v>
      </c>
      <c r="J18" s="13">
        <f t="shared" si="0"/>
        <v>21.9486</v>
      </c>
      <c r="K18" s="13">
        <f t="shared" si="0"/>
        <v>7.8007</v>
      </c>
      <c r="L18" s="13">
        <f t="shared" si="0"/>
        <v>7.6897</v>
      </c>
      <c r="M18" s="13">
        <f t="shared" si="0"/>
        <v>0.111</v>
      </c>
      <c r="N18" s="13">
        <f t="shared" si="0"/>
        <v>0</v>
      </c>
      <c r="O18" s="13">
        <f t="shared" si="0"/>
        <v>14.1479</v>
      </c>
      <c r="P18" s="13">
        <f t="shared" si="0"/>
        <v>2000</v>
      </c>
      <c r="Q18" s="13">
        <f t="shared" si="0"/>
        <v>0</v>
      </c>
      <c r="R18" s="13">
        <f t="shared" si="0"/>
        <v>0</v>
      </c>
      <c r="S18" s="13">
        <f t="shared" si="0"/>
        <v>0</v>
      </c>
      <c r="T18" s="13">
        <f t="shared" si="0"/>
        <v>0</v>
      </c>
      <c r="U18" s="13">
        <f t="shared" si="0"/>
        <v>0</v>
      </c>
      <c r="V18" s="13">
        <f t="shared" si="0"/>
        <v>0</v>
      </c>
      <c r="W18" s="13">
        <f t="shared" si="0"/>
        <v>0</v>
      </c>
      <c r="X18" s="13">
        <f t="shared" si="0"/>
        <v>0</v>
      </c>
      <c r="Y18" s="13">
        <f t="shared" si="0"/>
        <v>127</v>
      </c>
      <c r="Z18" s="13">
        <f t="shared" si="0"/>
        <v>0</v>
      </c>
      <c r="AA18" s="13">
        <f t="shared" si="0"/>
        <v>0</v>
      </c>
      <c r="AB18" s="13">
        <f t="shared" si="0"/>
        <v>1779</v>
      </c>
      <c r="AC18" s="13">
        <f t="shared" si="0"/>
        <v>0</v>
      </c>
      <c r="AD18" s="13">
        <f t="shared" si="0"/>
        <v>0</v>
      </c>
      <c r="AE18" s="13"/>
      <c r="AF18" s="13"/>
      <c r="AG18" s="13"/>
    </row>
    <row r="19" ht="30" customHeight="1" spans="1:31">
      <c r="A19" s="16" t="s">
        <v>66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23" t="s">
        <v>67</v>
      </c>
      <c r="R19" s="23"/>
      <c r="S19" s="23"/>
      <c r="T19" s="24" t="s">
        <v>68</v>
      </c>
      <c r="U19" s="25">
        <v>15228930570</v>
      </c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ht="51.95" customHeight="1" spans="1:32">
      <c r="A20" s="18" t="s">
        <v>69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1" spans="1:32">
      <c r="A21" s="19" t="s">
        <v>70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1:31">
      <c r="A22" s="19"/>
      <c r="B22" s="17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</sheetData>
  <mergeCells count="30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P19"/>
    <mergeCell ref="Q19:S19"/>
    <mergeCell ref="U19:V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123</cp:lastModifiedBy>
  <dcterms:created xsi:type="dcterms:W3CDTF">2015-06-05T18:19:00Z</dcterms:created>
  <cp:lastPrinted>2020-01-29T02:42:00Z</cp:lastPrinted>
  <dcterms:modified xsi:type="dcterms:W3CDTF">2020-02-19T02:04:52Z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